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El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<sst xmlns="http://schemas.openxmlformats.org/spreadsheetml/2006/main" count="58" uniqueCount="57">
  <si>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ZSEl.</t>
  </si>
  <si>
    <t xml:space="preserve">HiddenColumnMark</t>
  </si>
  <si>
    <t xml:space="preserve">Nazwa i adres jednostki sprawozdawczej</t>
  </si>
  <si>
    <t xml:space="preserve">Adresat</t>
  </si>
  <si>
    <t xml:space="preserve">Zespół Szkół Elektrycznych</t>
  </si>
  <si>
    <t xml:space="preserve">Prezydent Miasta Włocławek</t>
  </si>
  <si>
    <t xml:space="preserve">ul. Toruńska 77/83</t>
  </si>
  <si>
    <t xml:space="preserve">87-800 Włocławek</t>
  </si>
  <si>
    <t xml:space="preserve">31.12.2024</t>
  </si>
  <si>
    <t xml:space="preserve">tel. 542362225</t>
  </si>
  <si>
    <t xml:space="preserve"> </t>
  </si>
  <si>
    <t xml:space="preserve">Numer indentyfikacyjny REGON</t>
  </si>
  <si>
    <t xml:space="preserve">00019653000000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</si>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</sst>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ont>
        <color rgb="FFFFFFFF"/>
      </font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23.2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0</v>
      </c>
      <c r="F12" s="34" t="n">
        <v>0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0</v>
      </c>
      <c r="F13" s="34" t="n">
        <v>0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90.2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11709973.38</v>
      </c>
      <c r="F19" s="34" t="n">
        <v>14364926.02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397148.2</v>
      </c>
      <c r="F20" s="34" t="n">
        <v>411570.88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1240894.95</v>
      </c>
      <c r="F21" s="34" t="n">
        <v>1261999.95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141177.82</v>
      </c>
      <c r="F22" s="34" t="n">
        <v>194473.64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1077.9</v>
      </c>
      <c r="F23" s="34" t="n">
        <v>2460.49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7991202.31</v>
      </c>
      <c r="F24" s="34" t="n">
        <v>10033732.98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1927321.07</v>
      </c>
      <c r="F25" s="34" t="n">
        <v>2447096.93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6701.13</v>
      </c>
      <c r="F26" s="34" t="n">
        <v>4381.15</v>
      </c>
      <c r="G26" s="1" t="n">
        <f aca="false">FALSE()</f>
        <v>0</v>
      </c>
    </row>
    <row r="27" customFormat="false" ht="90.2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4450</v>
      </c>
      <c r="F28" s="34" t="n">
        <v>9210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-11709973.38</v>
      </c>
      <c r="F30" s="34" t="n">
        <v>-14364926.02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165321.92</v>
      </c>
      <c r="F31" s="34" t="n">
        <v>155342.96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165321.92</v>
      </c>
      <c r="F34" s="34" t="n">
        <v>155342.96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139.76</v>
      </c>
      <c r="F35" s="34" t="n">
        <v>1644.43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139.76</v>
      </c>
      <c r="F37" s="34" t="n">
        <v>1644.43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-11544791.22</v>
      </c>
      <c r="F38" s="34" t="n">
        <v>-14211227.49</v>
      </c>
      <c r="G38" s="1" t="n">
        <f aca="false">TRUE()</f>
        <v>1</v>
      </c>
    </row>
    <row r="39" customFormat="false" ht="64.9" hidden="false" customHeight="false" outlineLevel="0" collapsed="false">
      <c r="A39" s="31" t="s">
        <v>42</v>
      </c>
      <c r="B39" s="32"/>
      <c r="C39" s="32"/>
      <c r="D39" s="33"/>
      <c r="E39" s="34" t="n">
        <v>2327.36</v>
      </c>
      <c r="F39" s="34" t="n">
        <v>1729.67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2327.36</v>
      </c>
      <c r="F41" s="34" t="n">
        <v>1729.67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39.55" hidden="false" customHeight="false" outlineLevel="0" collapsed="false">
      <c r="A43" s="31" t="s">
        <v>46</v>
      </c>
      <c r="B43" s="32"/>
      <c r="C43" s="32"/>
      <c r="D43" s="33"/>
      <c r="E43" s="34" t="n">
        <v>43.77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43.77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-11542507.63</v>
      </c>
      <c r="F46" s="34" t="n">
        <v>-14209497.82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0</v>
      </c>
      <c r="F48" s="34" t="n">
        <v>0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-11542507.63</v>
      </c>
      <c r="F49" s="34" t="n">
        <v>-14209497.82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41" hidden="false" customHeight="false" outlineLevel="0" collapsed="false">
      <c r="A51" s="37" t="s">
        <v>53</v>
      </c>
      <c r="B51" s="10"/>
      <c r="C51" s="10"/>
      <c r="D51" s="10"/>
      <c r="E51" s="35"/>
      <c r="F51" s="35"/>
      <c r="G51" s="38" t="n">
        <v>2024</v>
      </c>
    </row>
    <row r="52" customFormat="false" ht="15" hidden="false" customHeight="false" outlineLevel="0" collapsed="false">
      <c r="A52" s="37"/>
      <c r="B52" s="10"/>
      <c r="C52" s="10"/>
      <c r="D52" s="10"/>
      <c r="E52" s="36"/>
      <c r="F52" s="39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64.9" hidden="false" customHeight="false" outlineLevel="0" collapsed="false">
      <c r="A54" s="40" t="s">
        <v>54</v>
      </c>
      <c r="B54" s="41"/>
      <c r="C54" s="40" t="str">
        <f aca="false">G54&amp;CHAR(10)&amp;"......................................."&amp;CHAR(10)&amp;"rok, miesiąc, dzień"</f>
        <v>2025.05.05
.......................................
rok, miesiąc, dzień</v>
      </c>
      <c r="D54" s="41"/>
      <c r="E54" s="40" t="s">
        <v>55</v>
      </c>
      <c r="F54" s="42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7">
    <cfRule type="expression" priority="3" aboveAverage="0" equalAverage="0" bottom="0" percent="0" rank="0" text="" dxfId="1">
      <formula>$G7&lt;2018</formula>
    </cfRule>
  </conditionalFormatting>
  <conditionalFormatting sqref="E12:E49">
    <cfRule type="expression" priority="4" aboveAverage="0" equalAverage="0" bottom="0" percent="0" rank="0" text="" dxfId="2">
      <formula>AND($G$3,$E12=0)</formula>
    </cfRule>
  </conditionalFormatting>
  <conditionalFormatting sqref="F7">
    <cfRule type="expression" priority="5" aboveAverage="0" equalAverage="0" bottom="0" percent="0" rank="0" text="" dxfId="3">
      <formula>$G7&lt;2018</formula>
    </cfRule>
  </conditionalFormatting>
  <conditionalFormatting sqref="F12:F49">
    <cfRule type="expression" priority="6" aboveAverage="0" equalAverage="0" bottom="0" percent="0" rank="0" text="" dxfId="4">
      <formula>AND($G$3,$F12=0)</formula>
    </cfRule>
  </conditionalFormatting>
  <conditionalFormatting sqref="F52">
    <cfRule type="expression" priority="7" aboveAverage="0" equalAverage="0" bottom="0" percent="0" rank="0" text="" dxfId="5">
      <formula>OR($G52=0,AND($G$3,$F52=0))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2025-05-07T14:12:38Z</dcterms:modified>
  <cp:revision>1</cp:revision>
  <dc:subject/>
  <dc:title>ZSEL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