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 L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<sst xmlns="http://schemas.openxmlformats.org/spreadsheetml/2006/main" count="48" uniqueCount="47">
  <si>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I LO</t>
  </si>
  <si>
    <t xml:space="preserve">HiddenColumnMark</t>
  </si>
  <si>
    <t xml:space="preserve">Nazwa i adres jednostki sprawozdawczej</t>
  </si>
  <si>
    <t xml:space="preserve">Adresat</t>
  </si>
  <si>
    <t xml:space="preserve">I Liceum Ogólnokształcące im. Ziemi Kujawskiej</t>
  </si>
  <si>
    <t xml:space="preserve">Prezydent Miasta Włocławek</t>
  </si>
  <si>
    <t xml:space="preserve">ul. Mickiewicza 6</t>
  </si>
  <si>
    <t xml:space="preserve">87-800 Włocławek</t>
  </si>
  <si>
    <t xml:space="preserve">31.12.2024</t>
  </si>
  <si>
    <t xml:space="preserve">tel. 542322955</t>
  </si>
  <si>
    <t xml:space="preserve"> </t>
  </si>
  <si>
    <t xml:space="preserve">Numer indentyfikacyjny REGON</t>
  </si>
  <si>
    <t xml:space="preserve">000212972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</si>
  <si>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</si>
  <si>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</si>
  <si>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</si>
  <si>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</si>
  <si>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</si>
  <si>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</si>
  <si>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</si>
  <si>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</si>
  <si>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</si>
  <si>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</si>
  <si>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</si>
  <si>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</si>
  <si>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</si>
  <si>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</si>
  <si>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</si>
  <si>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</si>
  <si>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</si>
  <si>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</si>
  <si>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</si>
  <si>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</si>
  <si>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</si>
  <si>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</si>
  <si>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</si>
  <si>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</si>
  <si>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</si>
  <si>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</si>
  <si>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</si>
  <si>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</si>
  <si>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</si>
  <si>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</si>
  <si>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</si>
  <si>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</si>
  <si>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</si>
  <si>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2024.12.31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</si>
</sst>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ont>
        <color rgb="FFFFFFFF"/>
      </font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37" colorId="64" zoomScale="100" zoomScaleNormal="100" zoomScalePageLayoutView="100" workbookViewId="0">
      <selection pane="topLeft" activeCell="C44" activeCellId="0" sqref="C44"/>
    </sheetView>
  </sheetViews>
  <sheetFormatPr defaultRowHeight="15" zeroHeight="false" outlineLevelRow="0" outlineLevelCol="0"/>
  <cols>
    <col collapsed="false" customWidth="false" hidden="false" outlineLevel="0" max="2" min="1" style="1" width="11.52"/>
    <col collapsed="false" customWidth="true" hidden="false" outlineLevel="0" max="3" min="3" style="1" width="15.97"/>
    <col collapsed="false" customWidth="false" hidden="false" outlineLevel="0" max="4" min="4" style="1" width="11.52"/>
    <col collapsed="false" customWidth="true" hidden="false" outlineLevel="0" max="6" min="5" style="1" width="15.74"/>
    <col collapsed="false" customWidth="true" hidden="false" outlineLevel="0" max="7" min="7" style="1" width="21.44"/>
    <col collapsed="false" customWidth="false" hidden="false" outlineLevel="0" max="1025" min="8" style="1" width="11.52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64.9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5</v>
      </c>
      <c r="F4" s="14"/>
      <c r="G4" s="1" t="n">
        <f aca="false">FALSE()</f>
        <v>0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/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90.25" hidden="false" customHeight="false" outlineLevel="0" collapsed="false">
      <c r="A12" s="31" t="s">
        <v>15</v>
      </c>
      <c r="B12" s="32"/>
      <c r="C12" s="32"/>
      <c r="D12" s="33"/>
      <c r="E12" s="34" t="n">
        <v>17056099.48</v>
      </c>
      <c r="F12" s="34" t="n">
        <v>17874938.13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6737115.91</v>
      </c>
      <c r="F13" s="34" t="n">
        <v>8838879.47</v>
      </c>
      <c r="G13" s="1" t="n">
        <f aca="false">FALSE()</f>
        <v>0</v>
      </c>
    </row>
    <row r="14" customFormat="false" ht="52.2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64.9" hidden="false" customHeight="false" outlineLevel="0" collapsed="false">
      <c r="A15" s="31" t="s">
        <v>18</v>
      </c>
      <c r="B15" s="32"/>
      <c r="C15" s="32"/>
      <c r="D15" s="33"/>
      <c r="E15" s="34" t="n">
        <v>6725115.91</v>
      </c>
      <c r="F15" s="34" t="n">
        <v>8838879.47</v>
      </c>
      <c r="G15" s="1" t="n">
        <f aca="false">FALSE()</f>
        <v>0</v>
      </c>
    </row>
    <row r="16" customFormat="false" ht="102.9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39.55" hidden="false" customHeight="false" outlineLevel="0" collapsed="false">
      <c r="A17" s="31" t="s">
        <v>20</v>
      </c>
      <c r="B17" s="32"/>
      <c r="C17" s="32"/>
      <c r="D17" s="33"/>
      <c r="E17" s="34" t="n">
        <v>12000</v>
      </c>
      <c r="F17" s="34" t="n">
        <v>0</v>
      </c>
      <c r="G17" s="1" t="n">
        <f aca="false">FALSE()</f>
        <v>0</v>
      </c>
    </row>
    <row r="18" customFormat="false" ht="64.9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179.1" hidden="false" customHeight="false" outlineLevel="0" collapsed="false">
      <c r="A19" s="31" t="s">
        <v>22</v>
      </c>
      <c r="B19" s="32"/>
      <c r="C19" s="32"/>
      <c r="D19" s="33"/>
      <c r="E19" s="34" t="n">
        <v>0</v>
      </c>
      <c r="F19" s="34" t="n">
        <v>0</v>
      </c>
      <c r="G19" s="1" t="n">
        <f aca="false">FALSE()</f>
        <v>0</v>
      </c>
    </row>
    <row r="20" customFormat="false" ht="115.65" hidden="false" customHeight="false" outlineLevel="0" collapsed="false">
      <c r="A20" s="31" t="s">
        <v>23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102.95" hidden="false" customHeight="false" outlineLevel="0" collapsed="false">
      <c r="A21" s="31" t="s">
        <v>24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90.25" hidden="false" customHeight="false" outlineLevel="0" collapsed="false">
      <c r="A22" s="31" t="s">
        <v>25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39.55" hidden="false" customHeight="false" outlineLevel="0" collapsed="false">
      <c r="A23" s="31" t="s">
        <v>26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77.6" hidden="false" customHeight="false" outlineLevel="0" collapsed="false">
      <c r="A24" s="31" t="s">
        <v>27</v>
      </c>
      <c r="B24" s="32"/>
      <c r="C24" s="32"/>
      <c r="D24" s="33"/>
      <c r="E24" s="34" t="n">
        <v>5918277.26</v>
      </c>
      <c r="F24" s="34" t="n">
        <v>7261837.75</v>
      </c>
      <c r="G24" s="1" t="n">
        <f aca="false">FALSE()</f>
        <v>0</v>
      </c>
    </row>
    <row r="25" customFormat="false" ht="39.55" hidden="false" customHeight="false" outlineLevel="0" collapsed="false">
      <c r="A25" s="31" t="s">
        <v>28</v>
      </c>
      <c r="B25" s="32"/>
      <c r="C25" s="32"/>
      <c r="D25" s="33"/>
      <c r="E25" s="34" t="n">
        <v>5905218.18</v>
      </c>
      <c r="F25" s="34" t="n">
        <v>7260602.56</v>
      </c>
      <c r="G25" s="1" t="n">
        <f aca="false">FALSE()</f>
        <v>0</v>
      </c>
    </row>
    <row r="26" customFormat="false" ht="64.9" hidden="false" customHeight="false" outlineLevel="0" collapsed="false">
      <c r="A26" s="31" t="s">
        <v>29</v>
      </c>
      <c r="B26" s="32"/>
      <c r="C26" s="32"/>
      <c r="D26" s="33"/>
      <c r="E26" s="34" t="n">
        <v>1059.08</v>
      </c>
      <c r="F26" s="34" t="n">
        <v>1235.19</v>
      </c>
      <c r="G26" s="1" t="n">
        <f aca="false">FALSE()</f>
        <v>0</v>
      </c>
    </row>
    <row r="27" customFormat="false" ht="115.6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52.2" hidden="false" customHeight="false" outlineLevel="0" collapsed="false">
      <c r="A28" s="31" t="s">
        <v>31</v>
      </c>
      <c r="B28" s="32"/>
      <c r="C28" s="32"/>
      <c r="D28" s="33"/>
      <c r="E28" s="34" t="n">
        <v>12000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229.85" hidden="false" customHeight="false" outlineLevel="0" collapsed="false">
      <c r="A30" s="31" t="s">
        <v>33</v>
      </c>
      <c r="B30" s="32"/>
      <c r="C30" s="32"/>
      <c r="D30" s="33"/>
      <c r="E30" s="34" t="n">
        <v>0</v>
      </c>
      <c r="F30" s="34" t="n">
        <v>0</v>
      </c>
      <c r="G30" s="1" t="n">
        <f aca="false">FALSE()</f>
        <v>0</v>
      </c>
    </row>
    <row r="31" customFormat="false" ht="115.65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115.65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39.5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77.6" hidden="false" customHeight="false" outlineLevel="0" collapsed="false">
      <c r="A34" s="31" t="s">
        <v>37</v>
      </c>
      <c r="B34" s="32"/>
      <c r="C34" s="32"/>
      <c r="D34" s="33"/>
      <c r="E34" s="34" t="n">
        <v>17874938.13</v>
      </c>
      <c r="F34" s="34" t="n">
        <v>19451979.85</v>
      </c>
      <c r="G34" s="1" t="n">
        <f aca="false">TRUE()</f>
        <v>1</v>
      </c>
    </row>
    <row r="35" customFormat="false" ht="77.6" hidden="false" customHeight="false" outlineLevel="0" collapsed="false">
      <c r="A35" s="31" t="s">
        <v>38</v>
      </c>
      <c r="B35" s="32"/>
      <c r="C35" s="32"/>
      <c r="D35" s="33"/>
      <c r="E35" s="34" t="n">
        <v>-7260602.56</v>
      </c>
      <c r="F35" s="34" t="n">
        <v>-9468706.12</v>
      </c>
      <c r="G35" s="1" t="n">
        <f aca="false">TRUE()</f>
        <v>1</v>
      </c>
    </row>
    <row r="36" customFormat="false" ht="26.85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26.85" hidden="false" customHeight="false" outlineLevel="0" collapsed="false">
      <c r="A37" s="31" t="s">
        <v>40</v>
      </c>
      <c r="B37" s="32"/>
      <c r="C37" s="32"/>
      <c r="D37" s="33"/>
      <c r="E37" s="34" t="n">
        <v>-7260602.56</v>
      </c>
      <c r="F37" s="34" t="n">
        <v>-9468706.12</v>
      </c>
      <c r="G37" s="1" t="n">
        <f aca="false">FALSE()</f>
        <v>0</v>
      </c>
    </row>
    <row r="38" customFormat="false" ht="64.9" hidden="false" customHeight="false" outlineLevel="0" collapsed="false">
      <c r="A38" s="31" t="s">
        <v>41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39.55" hidden="false" customHeight="false" outlineLevel="0" collapsed="false">
      <c r="A39" s="31" t="s">
        <v>42</v>
      </c>
      <c r="B39" s="32"/>
      <c r="C39" s="32"/>
      <c r="D39" s="33"/>
      <c r="E39" s="34" t="n">
        <v>10614335.57</v>
      </c>
      <c r="F39" s="34" t="n">
        <v>9983273.73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128.35" hidden="false" customHeight="false" outlineLevel="0" collapsed="false">
      <c r="A41" s="37" t="s">
        <v>43</v>
      </c>
      <c r="B41" s="10"/>
      <c r="C41" s="10"/>
      <c r="D41" s="10"/>
      <c r="E41" s="35"/>
      <c r="F41" s="35"/>
      <c r="G41" s="38" t="n">
        <v>2024</v>
      </c>
    </row>
    <row r="42" customFormat="false" ht="15" hidden="false" customHeight="false" outlineLevel="0" collapsed="false">
      <c r="A42" s="37"/>
      <c r="B42" s="10"/>
      <c r="C42" s="10"/>
      <c r="D42" s="10"/>
      <c r="E42" s="36"/>
      <c r="F42" s="39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102.95" hidden="false" customHeight="false" outlineLevel="0" collapsed="false">
      <c r="A44" s="40" t="s">
        <v>44</v>
      </c>
      <c r="B44" s="41"/>
      <c r="C44" s="40" t="str">
        <f aca="false">G44&amp;CHAR(10)&amp;"......................................."&amp;CHAR(10)&amp;"rok, miesiąc, dzień"</f>
        <v>2024.12.31
.......................................
rok, miesiąc, dzień</v>
      </c>
      <c r="D44" s="41"/>
      <c r="E44" s="40" t="s">
        <v>45</v>
      </c>
      <c r="F44" s="42"/>
      <c r="G44" s="1" t="s">
        <v>46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7">
    <cfRule type="expression" priority="3" aboveAverage="0" equalAverage="0" bottom="0" percent="0" rank="0" text="" dxfId="1">
      <formula>$G7&lt;2018</formula>
    </cfRule>
  </conditionalFormatting>
  <conditionalFormatting sqref="E12:E39">
    <cfRule type="expression" priority="4" aboveAverage="0" equalAverage="0" bottom="0" percent="0" rank="0" text="" dxfId="2">
      <formula>AND($G$3,$E12=0)</formula>
    </cfRule>
  </conditionalFormatting>
  <conditionalFormatting sqref="F7">
    <cfRule type="expression" priority="5" aboveAverage="0" equalAverage="0" bottom="0" percent="0" rank="0" text="" dxfId="3">
      <formula>$G7&lt;2018</formula>
    </cfRule>
  </conditionalFormatting>
  <conditionalFormatting sqref="F12:F39">
    <cfRule type="expression" priority="6" aboveAverage="0" equalAverage="0" bottom="0" percent="0" rank="0" text="" dxfId="4">
      <formula>AND($G$3,$F12=0)</formula>
    </cfRule>
  </conditionalFormatting>
  <conditionalFormatting sqref="F42">
    <cfRule type="expression" priority="7" aboveAverage="0" equalAverage="0" bottom="0" percent="0" rank="0" text="" dxfId="5">
      <formula>OR($G42=0,AND($G$3,$F42=0))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dcterms:modified xsi:type="dcterms:W3CDTF">2025-05-05T11:55:18Z</dcterms:modified>
  <cp:revision>1</cp:revision>
  <dc:subject/>
  <dc:title>ILO Zest. zmian w funduszu jednostki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