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2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<sst xmlns="http://schemas.openxmlformats.org/spreadsheetml/2006/main" count="102" uniqueCount="92">
  <si>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SP23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</si>
  <si>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</si>
  <si>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</si>
  <si>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</si>
  <si>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</si>
  <si>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Szkoła Podstawowa nr 23</t>
  </si>
  <si>
    <t xml:space="preserve">jednostki budżetowej</t>
  </si>
  <si>
    <t xml:space="preserve">Prezydent Miasta Włocławek</t>
  </si>
  <si>
    <t xml:space="preserve">ul. Wyspiańskiego 3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</si>
  <si>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</si>
  <si>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</si>
  <si>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</si>
  <si>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</si>
  <si>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542343499</t>
  </si>
  <si>
    <t xml:space="preserve">sporządzony</t>
  </si>
  <si>
    <t xml:space="preserve">Numer indentyfikacyjny REGON</t>
  </si>
  <si>
    <t xml:space="preserve">31.12.2024</t>
  </si>
  <si>
    <t xml:space="preserve">00139341500000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</si>
  <si>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</si>
  <si>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</si>
  <si>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</si>
  <si>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</si>
  <si>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</si>
  <si>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</si>
  <si>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</si>
  <si>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</si>
  <si>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</si>
  <si>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</si>
  <si>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</si>
  <si>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</si>
  <si>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</si>
  <si>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</si>
  <si>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</si>
  <si>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</si>
  <si>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</si>
  <si>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</si>
  <si>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</si>
  <si>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</si>
  <si>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</si>
  <si>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</si>
  <si>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</si>
  <si>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</si>
  <si>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</si>
  <si>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</si>
  <si>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</si>
  <si>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</si>
  <si>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</si>
  <si>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</si>
  <si>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</si>
  <si>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</si>
  <si>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</si>
  <si>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</si>
  <si>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</si>
  <si>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</si>
  <si>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</si>
  <si>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</si>
  <si>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</si>
  <si>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</si>
  <si>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</si>
  <si>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</si>
  <si>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</si>
  <si>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</si>
  <si>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</si>
  <si>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</si>
  <si>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</si>
  <si>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</si>
  <si>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</si>
  <si>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</si>
  <si>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</si>
  <si>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</si>
  <si>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</si>
  <si>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</si>
  <si>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</si>
  <si>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</si>
  <si>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</si>
  <si>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</si>
  <si>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</si>
  <si>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</si>
  <si>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</si>
  <si>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</si>
  <si>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</si>
  <si>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</si>
  <si>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</si>
  <si>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</si>
  <si>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</si>
  <si>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</si>
  <si>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</si>
  <si>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</si>
  <si>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</si>
  <si>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</si>
  <si>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</si>
  <si>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2025.03.27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</si>
</sst>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4" activeCellId="0" sqref="E54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5.4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6.43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8357071.16</v>
      </c>
      <c r="G12" s="31" t="n">
        <v>8083252.31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7429853.52</v>
      </c>
      <c r="O12" s="31" t="n">
        <v>6950516.81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18301194.47</v>
      </c>
      <c r="O13" s="31" t="n">
        <v>20080755.39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8357071.16</v>
      </c>
      <c r="G14" s="31" t="n">
        <v>8083252.31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-10871340.95</v>
      </c>
      <c r="O14" s="31" t="n">
        <v>-13130238.58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8357071.16</v>
      </c>
      <c r="G15" s="31" t="n">
        <v>8083252.31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1985270</v>
      </c>
      <c r="G16" s="31" t="n">
        <v>1985270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-10871340.95</v>
      </c>
      <c r="O16" s="31" t="n">
        <v>-13130238.58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6360241.21</v>
      </c>
      <c r="G18" s="31" t="n">
        <v>6091202.14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11559.95</v>
      </c>
      <c r="G21" s="31" t="n">
        <v>6780.17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983053.75</v>
      </c>
      <c r="O21" s="31" t="n">
        <v>1250344.02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983053.75</v>
      </c>
      <c r="O23" s="31" t="n">
        <v>1250344.02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100300.18</v>
      </c>
      <c r="O24" s="31" t="n">
        <v>92643.27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24596.01</v>
      </c>
      <c r="O25" s="31" t="n">
        <v>39572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312185.09</v>
      </c>
      <c r="O26" s="31" t="n">
        <v>371645.6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499332.06</v>
      </c>
      <c r="O27" s="31" t="n">
        <v>633051.12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1976.85</v>
      </c>
      <c r="O28" s="31" t="n">
        <v>3455.58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55836.11</v>
      </c>
      <c r="G30" s="31" t="n">
        <v>117608.52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4078.63</v>
      </c>
      <c r="G31" s="31" t="n">
        <v>2248.75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44663.56</v>
      </c>
      <c r="O31" s="31" t="n">
        <v>109976.45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4078.63</v>
      </c>
      <c r="G32" s="31" t="n">
        <v>2248.75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44663.56</v>
      </c>
      <c r="O32" s="31" t="n">
        <v>109976.45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6961.91</v>
      </c>
      <c r="G36" s="31" t="n">
        <v>5383.32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6768.46</v>
      </c>
      <c r="G37" s="31" t="n">
        <v>5203.03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173.77</v>
      </c>
      <c r="G38" s="31" t="n">
        <v>160.61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19.68</v>
      </c>
      <c r="G40" s="31" t="n">
        <v>19.68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44795.57</v>
      </c>
      <c r="G42" s="31" t="n">
        <v>109976.45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44795.57</v>
      </c>
      <c r="G44" s="31" t="n">
        <v>109976.45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8412907.27</v>
      </c>
      <c r="G51" s="39" t="n">
        <v>8200860.83</v>
      </c>
      <c r="I51" s="40" t="str">
        <f aca="false">"Suma pasywów"</f>
        <v>Suma pasywów</v>
      </c>
      <c r="J51" s="41"/>
      <c r="K51" s="41"/>
      <c r="L51" s="41"/>
      <c r="M51" s="41"/>
      <c r="N51" s="39" t="n">
        <v>8412907.27</v>
      </c>
      <c r="O51" s="39" t="n">
        <v>8200860.83</v>
      </c>
    </row>
    <row r="52" customFormat="false" ht="64.9" hidden="false" customHeight="false" outlineLevel="0" collapsed="false">
      <c r="A52" s="42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42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42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4"/>
      <c r="K55" s="44"/>
      <c r="L55" s="44"/>
      <c r="M55" s="45"/>
      <c r="N55" s="45"/>
      <c r="O55" s="46"/>
      <c r="P55" s="18" t="n">
        <v>2024</v>
      </c>
    </row>
    <row r="56" customFormat="false" ht="15" hidden="false" customHeight="false" outlineLevel="0" collapsed="false">
      <c r="C56" s="47"/>
      <c r="D56" s="48"/>
      <c r="E56" s="48"/>
      <c r="F56" s="48"/>
    </row>
    <row r="57" customFormat="false" ht="102.95" hidden="false" customHeight="false" outlineLevel="0" collapsed="false">
      <c r="A57" s="49" t="s">
        <v>89</v>
      </c>
      <c r="B57" s="50"/>
      <c r="C57" s="50"/>
      <c r="D57" s="50"/>
      <c r="E57" s="49" t="str">
        <f aca="false">P57&amp;CHAR(10)&amp;"......................................."&amp;CHAR(10)&amp;"rok, miesiąc, dzień"</f>
        <v>2025.03.27
.......................................
rok, miesiąc, dzień</v>
      </c>
      <c r="F57" s="50"/>
      <c r="G57" s="49" t="s">
        <v>90</v>
      </c>
      <c r="H57" s="50"/>
      <c r="I57" s="50"/>
      <c r="J57" s="50"/>
      <c r="K57" s="50"/>
      <c r="L57" s="50"/>
      <c r="M57" s="50"/>
      <c r="P57" s="1" t="s">
        <v>91</v>
      </c>
    </row>
  </sheetData>
  <conditionalFormatting sqref="A12:G50">
    <cfRule type="expression" priority="2" aboveAverage="0" equalAverage="0" bottom="0" percent="0" rank="0" text="" dxfId="0">
      <formula>$P12</formula>
    </cfRule>
  </conditionalFormatting>
  <conditionalFormatting sqref="F12:F50">
    <cfRule type="expression" priority="3" aboveAverage="0" equalAverage="0" bottom="0" percent="0" rank="0" text="" dxfId="1">
      <formula>AND($F12=0,$P$3)</formula>
    </cfRule>
  </conditionalFormatting>
  <conditionalFormatting sqref="F51">
    <cfRule type="expression" priority="4" aboveAverage="0" equalAverage="0" bottom="0" percent="0" rank="0" text="" dxfId="2">
      <formula>AND($F$51=0,$P$3)</formula>
    </cfRule>
  </conditionalFormatting>
  <conditionalFormatting sqref="G12:G50">
    <cfRule type="expression" priority="5" aboveAverage="0" equalAverage="0" bottom="0" percent="0" rank="0" text="" dxfId="3">
      <formula>AND($G12=0,$P$3)</formula>
    </cfRule>
  </conditionalFormatting>
  <conditionalFormatting sqref="G51">
    <cfRule type="expression" priority="6" aboveAverage="0" equalAverage="0" bottom="0" percent="0" rank="0" text="" dxfId="4">
      <formula>AND($G$51=0,$P$3)</formula>
    </cfRule>
  </conditionalFormatting>
  <conditionalFormatting sqref="I55:L55">
    <cfRule type="expression" priority="7" aboveAverage="0" equalAverage="0" bottom="0" percent="0" rank="0" text="" dxfId="5">
      <formula>AND($I55=0,$P$3)</formula>
    </cfRule>
  </conditionalFormatting>
  <conditionalFormatting sqref="I12:O50">
    <cfRule type="expression" priority="8" aboveAverage="0" equalAverage="0" bottom="0" percent="0" rank="0" text="" dxfId="6">
      <formula>$R12</formula>
    </cfRule>
  </conditionalFormatting>
  <conditionalFormatting sqref="M7">
    <cfRule type="expression" priority="9" aboveAverage="0" equalAverage="0" bottom="0" percent="0" rank="0" text="" dxfId="7">
      <formula>$Q7&gt;=2018</formula>
    </cfRule>
  </conditionalFormatting>
  <conditionalFormatting sqref="M8">
    <cfRule type="expression" priority="10" aboveAverage="0" equalAverage="0" bottom="0" percent="0" rank="0" text="" dxfId="8">
      <formula>$Q8&gt;=2018</formula>
    </cfRule>
  </conditionalFormatting>
  <conditionalFormatting sqref="N12:N50">
    <cfRule type="expression" priority="11" aboveAverage="0" equalAverage="0" bottom="0" percent="0" rank="0" text="" dxfId="9">
      <formula>AND($N12=0,$P$3)</formula>
    </cfRule>
  </conditionalFormatting>
  <conditionalFormatting sqref="N51">
    <cfRule type="expression" priority="12" aboveAverage="0" equalAverage="0" bottom="0" percent="0" rank="0" text="" dxfId="10">
      <formula>AND($N$51=0,$P$3)</formula>
    </cfRule>
  </conditionalFormatting>
  <conditionalFormatting sqref="O12:O50">
    <cfRule type="expression" priority="13" aboveAverage="0" equalAverage="0" bottom="0" percent="0" rank="0" text="" dxfId="11">
      <formula>AND($O12=0,$P$3)</formula>
    </cfRule>
  </conditionalFormatting>
  <conditionalFormatting sqref="O51">
    <cfRule type="expression" priority="14" aboveAverage="0" equalAverage="0" bottom="0" percent="0" rank="0" text="" dxfId="12">
      <formula>AND($O$51=0,$P$3)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2025-05-07T10:02:34Z</dcterms:modified>
  <cp:revision>1</cp:revision>
  <dc:subject/>
  <dc:title>SP 23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