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P36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<sst xmlns="http://schemas.openxmlformats.org/spreadsheetml/2006/main" count="58" uniqueCount="57">
  <si>
    <t xml:space="preserve">Jednostka: PP36</t>
  </si>
  <si>
    <t xml:space="preserve">HiddenColumnMark</t>
  </si>
  <si>
    <t xml:space="preserve">Nazwa i adres jednostki sprawozdawczej</t>
  </si>
  <si>
    <t xml:space="preserve">Adresat</t>
  </si>
  <si>
    <t xml:space="preserve">Przedszkole Publiczne nr 36 z Oddziałami Integracyjnymi im. Wandy Chotomskiej</t>
  </si>
  <si>
    <t xml:space="preserve">Prezydent Miasta Włocławek</t>
  </si>
  <si>
    <t xml:space="preserve">ul. Wyspiańskiego 3</t>
  </si>
  <si>
    <t xml:space="preserve">87-800 Włocławek</t>
  </si>
  <si>
    <t xml:space="preserve">31.12.2024</t>
  </si>
  <si>
    <t xml:space="preserve">tel. 542352497</t>
  </si>
  <si>
    <t xml:space="preserve"> </t>
  </si>
  <si>
    <t xml:space="preserve">Numer indentyfikacyjny REGON</t>
  </si>
  <si>
    <t xml:space="preserve">91050655400000</t>
  </si>
  <si>
    <t xml:space="preserve">Stan na koniec roku poprzedniego</t>
  </si>
  <si>
    <t xml:space="preserve">Stan na koniec roku bieżącego</t>
  </si>
  <si>
    <t xml:space="preserve">A. Przychody netto z podstawowej działalności operacyjnej</t>
  </si>
  <si>
    <t xml:space="preserve">I. Przychody netto ze sprzedaży produktów</t>
  </si>
  <si>
    <t xml:space="preserve">II. Zmiana stanu produktów (zwiększenie - wartość dodatnia, zmniejszenie - wartość ujemna)</t>
  </si>
  <si>
    <t xml:space="preserve">III. Koszt wytworzenia produktów na własne potrzeby jednostki</t>
  </si>
  <si>
    <t xml:space="preserve">IV. Przychody netto ze sprzedaży towarów i materiałów</t>
  </si>
  <si>
    <t xml:space="preserve">V. Dotacje na finansowanie działalności podstawowej</t>
  </si>
  <si>
    <t xml:space="preserve">VI. Przychody z tytułu dochodów budżetowych</t>
  </si>
  <si>
    <t xml:space="preserve">B. Koszty działalności operacyjnej</t>
  </si>
  <si>
    <t xml:space="preserve">I. Amortyzacja</t>
  </si>
  <si>
    <t xml:space="preserve">II. Zużycie materiałów i energii</t>
  </si>
  <si>
    <t xml:space="preserve">III. Usługi obce</t>
  </si>
  <si>
    <t xml:space="preserve">IV. Podatki i opłaty</t>
  </si>
  <si>
    <t xml:space="preserve">V. Wynagrodzenia</t>
  </si>
  <si>
    <t xml:space="preserve">VI. Ubezpieczenia społeczne i inne świadczenia dla pracowników</t>
  </si>
  <si>
    <t xml:space="preserve">VII. Pozostałe koszty rodzajowe</t>
  </si>
  <si>
    <t xml:space="preserve">VIII. Wartość sprzedanych towarów i materiałów</t>
  </si>
  <si>
    <t xml:space="preserve">IX. Inne świadczenia finansowane z budżetu</t>
  </si>
  <si>
    <t xml:space="preserve">X. Pozostałe obciążenia</t>
  </si>
  <si>
    <t xml:space="preserve">C. Zysk (strata) z działalności podstawowej (A-B)</t>
  </si>
  <si>
    <t xml:space="preserve">D. Pozostałe przychody operacyjne</t>
  </si>
  <si>
    <t xml:space="preserve">I. Zysk ze zbycia niefinansowych aktywów trwałych</t>
  </si>
  <si>
    <t xml:space="preserve">II. Dotacje</t>
  </si>
  <si>
    <t xml:space="preserve">III. Inne przychody operacyjne</t>
  </si>
  <si>
    <t xml:space="preserve">E. Pozostałe koszty operacyjne</t>
  </si>
  <si>
    <t xml:space="preserve">I. Koszty inwestycji finansowanych ze środków własnych samorządowych zakładów budżetowych i dochodów jednostek budżetowych gromadzonych na wydzielonym rachunku</t>
  </si>
  <si>
    <t xml:space="preserve">II. Pozostałe koszty operacyjne</t>
  </si>
  <si>
    <t xml:space="preserve">F. Zysk (strata) z działalności operacyjnej (C+D-E)</t>
  </si>
  <si>
    <t xml:space="preserve">G. Przychody finansowe</t>
  </si>
  <si>
    <t xml:space="preserve">I. Dywidendy i udziały w zyskach</t>
  </si>
  <si>
    <t xml:space="preserve">II. Odsetki</t>
  </si>
  <si>
    <t xml:space="preserve">III. Inne</t>
  </si>
  <si>
    <t xml:space="preserve">H. Koszty finansowe</t>
  </si>
  <si>
    <t xml:space="preserve">I. Odsetki</t>
  </si>
  <si>
    <t xml:space="preserve">II. Inne</t>
  </si>
  <si>
    <t xml:space="preserve">I. Zysk (strata) brutto (F+G-H)</t>
  </si>
  <si>
    <t xml:space="preserve">J. Podatek dochodowy</t>
  </si>
  <si>
    <t xml:space="preserve">K. Pozostałe obowiązkowe zmniejszenia zysku (zwiększenia straty)</t>
  </si>
  <si>
    <t xml:space="preserve">L. Zysk (strata) netto (I-J-K)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</si>
  <si>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</si>
  <si>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</si>
  <si>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</si>
  <si>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2025.05.07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</si>
</sst>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6"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ont>
        <color rgb="FFFFFFFF"/>
      </font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54"/>
  <sheetViews>
    <sheetView showFormulas="false" showGridLines="false" showRowColHeaders="true" showZeros="true" rightToLeft="false" tabSelected="true" showOutlineSymbols="true" defaultGridColor="true" view="normal" topLeftCell="A46" colorId="64" zoomScale="100" zoomScaleNormal="100" zoomScalePageLayoutView="100" workbookViewId="0">
      <selection pane="topLeft" activeCell="C7" activeCellId="0" sqref="C7"/>
    </sheetView>
  </sheetViews>
  <sheetFormatPr defaultRowHeight="15" zeroHeight="false" outlineLevelRow="0" outlineLevelCol="0"/>
  <cols>
    <col collapsed="false" customWidth="true" hidden="false" outlineLevel="0" max="1025" min="1" style="1" width="25.56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141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Rachunek zysków i strat</v>
      </c>
      <c r="D4" s="12"/>
      <c r="E4" s="13" t="s">
        <v>5</v>
      </c>
      <c r="F4" s="14"/>
      <c r="G4" s="1" t="n">
        <f aca="false">TRUE()</f>
        <v>1</v>
      </c>
    </row>
    <row r="5" customFormat="false" ht="39.55" hidden="false" customHeight="false" outlineLevel="0" collapsed="false">
      <c r="A5" s="9" t="s">
        <v>6</v>
      </c>
      <c r="B5" s="10"/>
      <c r="C5" s="15" t="str">
        <f aca="false">IF(G5,"sporządzony","sporządzone")</f>
        <v>sporządzony</v>
      </c>
      <c r="D5" s="12"/>
      <c r="E5" s="16"/>
      <c r="F5" s="14"/>
      <c r="G5" s="1" t="n">
        <f aca="false">TRUE()</f>
        <v>1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>Wariant porównawczy</v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26.8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115.65" hidden="false" customHeight="false" outlineLevel="0" collapsed="false">
      <c r="A12" s="31" t="s">
        <v>15</v>
      </c>
      <c r="B12" s="32"/>
      <c r="C12" s="32"/>
      <c r="D12" s="33"/>
      <c r="E12" s="34" t="n">
        <v>335614.11</v>
      </c>
      <c r="F12" s="34" t="n">
        <v>379137.7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288824.42</v>
      </c>
      <c r="F13" s="34" t="n">
        <v>325372.06</v>
      </c>
      <c r="G13" s="1" t="n">
        <f aca="false">FALSE()</f>
        <v>0</v>
      </c>
    </row>
    <row r="14" customFormat="false" ht="141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90.25" hidden="false" customHeight="false" outlineLevel="0" collapsed="false">
      <c r="A15" s="31" t="s">
        <v>18</v>
      </c>
      <c r="B15" s="32"/>
      <c r="C15" s="32"/>
      <c r="D15" s="33"/>
      <c r="E15" s="34" t="n">
        <v>0</v>
      </c>
      <c r="F15" s="34" t="n">
        <v>0</v>
      </c>
      <c r="G15" s="1" t="n">
        <f aca="false">FALSE()</f>
        <v>0</v>
      </c>
    </row>
    <row r="16" customFormat="false" ht="90.2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102.9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77.6" hidden="false" customHeight="false" outlineLevel="0" collapsed="false">
      <c r="A18" s="31" t="s">
        <v>21</v>
      </c>
      <c r="B18" s="32"/>
      <c r="C18" s="32"/>
      <c r="D18" s="33"/>
      <c r="E18" s="34" t="n">
        <v>46789.69</v>
      </c>
      <c r="F18" s="34" t="n">
        <v>53765.64</v>
      </c>
      <c r="G18" s="1" t="n">
        <f aca="false">FALSE()</f>
        <v>0</v>
      </c>
    </row>
    <row r="19" customFormat="false" ht="64.9" hidden="false" customHeight="false" outlineLevel="0" collapsed="false">
      <c r="A19" s="31" t="s">
        <v>22</v>
      </c>
      <c r="B19" s="32"/>
      <c r="C19" s="32"/>
      <c r="D19" s="33"/>
      <c r="E19" s="34" t="n">
        <v>2830223.97</v>
      </c>
      <c r="F19" s="34" t="n">
        <v>3506324.98</v>
      </c>
      <c r="G19" s="1" t="n">
        <f aca="false">TRUE()</f>
        <v>1</v>
      </c>
    </row>
    <row r="20" customFormat="false" ht="39.55" hidden="false" customHeight="false" outlineLevel="0" collapsed="false">
      <c r="A20" s="31" t="s">
        <v>23</v>
      </c>
      <c r="B20" s="32"/>
      <c r="C20" s="32"/>
      <c r="D20" s="33"/>
      <c r="E20" s="34" t="n">
        <v>7411.38</v>
      </c>
      <c r="F20" s="34" t="n">
        <v>6689.13</v>
      </c>
      <c r="G20" s="1" t="n">
        <f aca="false">FALSE()</f>
        <v>0</v>
      </c>
    </row>
    <row r="21" customFormat="false" ht="39.55" hidden="false" customHeight="false" outlineLevel="0" collapsed="false">
      <c r="A21" s="31" t="s">
        <v>24</v>
      </c>
      <c r="B21" s="32"/>
      <c r="C21" s="32"/>
      <c r="D21" s="33"/>
      <c r="E21" s="34" t="n">
        <v>457575.47</v>
      </c>
      <c r="F21" s="34" t="n">
        <v>471284.34</v>
      </c>
      <c r="G21" s="1" t="n">
        <f aca="false">FALSE()</f>
        <v>0</v>
      </c>
    </row>
    <row r="22" customFormat="false" ht="26.85" hidden="false" customHeight="false" outlineLevel="0" collapsed="false">
      <c r="A22" s="31" t="s">
        <v>25</v>
      </c>
      <c r="B22" s="32"/>
      <c r="C22" s="32"/>
      <c r="D22" s="33"/>
      <c r="E22" s="34" t="n">
        <v>33219.63</v>
      </c>
      <c r="F22" s="34" t="n">
        <v>50513.55</v>
      </c>
      <c r="G22" s="1" t="n">
        <f aca="false">FALSE()</f>
        <v>0</v>
      </c>
    </row>
    <row r="23" customFormat="false" ht="26.85" hidden="false" customHeight="false" outlineLevel="0" collapsed="false">
      <c r="A23" s="31" t="s">
        <v>26</v>
      </c>
      <c r="B23" s="32"/>
      <c r="C23" s="32"/>
      <c r="D23" s="33"/>
      <c r="E23" s="34" t="n">
        <v>94</v>
      </c>
      <c r="F23" s="34" t="n">
        <v>94</v>
      </c>
      <c r="G23" s="1" t="n">
        <f aca="false">FALSE()</f>
        <v>0</v>
      </c>
    </row>
    <row r="24" customFormat="false" ht="39.55" hidden="false" customHeight="false" outlineLevel="0" collapsed="false">
      <c r="A24" s="31" t="s">
        <v>27</v>
      </c>
      <c r="B24" s="32"/>
      <c r="C24" s="32"/>
      <c r="D24" s="33"/>
      <c r="E24" s="34" t="n">
        <v>1890009.2</v>
      </c>
      <c r="F24" s="34" t="n">
        <v>2380778.89</v>
      </c>
      <c r="G24" s="1" t="n">
        <f aca="false">FALSE()</f>
        <v>0</v>
      </c>
    </row>
    <row r="25" customFormat="false" ht="115.65" hidden="false" customHeight="false" outlineLevel="0" collapsed="false">
      <c r="A25" s="31" t="s">
        <v>28</v>
      </c>
      <c r="B25" s="32"/>
      <c r="C25" s="32"/>
      <c r="D25" s="33"/>
      <c r="E25" s="34" t="n">
        <v>441608.29</v>
      </c>
      <c r="F25" s="34" t="n">
        <v>596659.07</v>
      </c>
      <c r="G25" s="1" t="n">
        <f aca="false">FALSE()</f>
        <v>0</v>
      </c>
    </row>
    <row r="26" customFormat="false" ht="52.2" hidden="false" customHeight="false" outlineLevel="0" collapsed="false">
      <c r="A26" s="31" t="s">
        <v>29</v>
      </c>
      <c r="B26" s="32"/>
      <c r="C26" s="32"/>
      <c r="D26" s="33"/>
      <c r="E26" s="34" t="n">
        <v>306</v>
      </c>
      <c r="F26" s="34" t="n">
        <v>306</v>
      </c>
      <c r="G26" s="1" t="n">
        <f aca="false">FALSE()</f>
        <v>0</v>
      </c>
    </row>
    <row r="27" customFormat="false" ht="90.2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77.6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77.6" hidden="false" customHeight="false" outlineLevel="0" collapsed="false">
      <c r="A30" s="31" t="s">
        <v>33</v>
      </c>
      <c r="B30" s="32"/>
      <c r="C30" s="32"/>
      <c r="D30" s="33"/>
      <c r="E30" s="34" t="n">
        <v>-2494609.86</v>
      </c>
      <c r="F30" s="34" t="n">
        <v>-3127187.28</v>
      </c>
      <c r="G30" s="1" t="n">
        <f aca="false">TRUE()</f>
        <v>1</v>
      </c>
    </row>
    <row r="31" customFormat="false" ht="77.6" hidden="false" customHeight="false" outlineLevel="0" collapsed="false">
      <c r="A31" s="31" t="s">
        <v>34</v>
      </c>
      <c r="B31" s="32"/>
      <c r="C31" s="32"/>
      <c r="D31" s="33"/>
      <c r="E31" s="34" t="n">
        <v>51021.74</v>
      </c>
      <c r="F31" s="34" t="n">
        <v>17744.65</v>
      </c>
      <c r="G31" s="1" t="n">
        <f aca="false">TRUE()</f>
        <v>1</v>
      </c>
    </row>
    <row r="32" customFormat="false" ht="77.6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1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52.2" hidden="false" customHeight="false" outlineLevel="0" collapsed="false">
      <c r="A34" s="31" t="s">
        <v>37</v>
      </c>
      <c r="B34" s="32"/>
      <c r="C34" s="32"/>
      <c r="D34" s="33"/>
      <c r="E34" s="34" t="n">
        <v>51021.74</v>
      </c>
      <c r="F34" s="34" t="n">
        <v>17744.65</v>
      </c>
      <c r="G34" s="1" t="n">
        <f aca="false">FALSE()</f>
        <v>0</v>
      </c>
    </row>
    <row r="35" customFormat="false" ht="64.9" hidden="false" customHeight="false" outlineLevel="0" collapsed="false">
      <c r="A35" s="31" t="s">
        <v>38</v>
      </c>
      <c r="B35" s="32"/>
      <c r="C35" s="32"/>
      <c r="D35" s="33"/>
      <c r="E35" s="34" t="n">
        <v>0</v>
      </c>
      <c r="F35" s="34" t="n">
        <v>0</v>
      </c>
      <c r="G35" s="1" t="n">
        <f aca="false">TRUE()</f>
        <v>1</v>
      </c>
    </row>
    <row r="36" customFormat="false" ht="255.2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64.9" hidden="false" customHeight="false" outlineLevel="0" collapsed="false">
      <c r="A37" s="31" t="s">
        <v>40</v>
      </c>
      <c r="B37" s="32"/>
      <c r="C37" s="32"/>
      <c r="D37" s="33"/>
      <c r="E37" s="34" t="n">
        <v>0</v>
      </c>
      <c r="F37" s="34" t="n">
        <v>0</v>
      </c>
      <c r="G37" s="1" t="n">
        <f aca="false">FALSE()</f>
        <v>0</v>
      </c>
    </row>
    <row r="38" customFormat="false" ht="77.6" hidden="false" customHeight="false" outlineLevel="0" collapsed="false">
      <c r="A38" s="31" t="s">
        <v>41</v>
      </c>
      <c r="B38" s="32"/>
      <c r="C38" s="32"/>
      <c r="D38" s="33"/>
      <c r="E38" s="34" t="n">
        <v>-2443588.12</v>
      </c>
      <c r="F38" s="34" t="n">
        <v>-3109442.63</v>
      </c>
      <c r="G38" s="1" t="n">
        <f aca="false">TRUE()</f>
        <v>1</v>
      </c>
    </row>
    <row r="39" customFormat="false" ht="64.9" hidden="false" customHeight="false" outlineLevel="0" collapsed="false">
      <c r="A39" s="31" t="s">
        <v>42</v>
      </c>
      <c r="B39" s="32"/>
      <c r="C39" s="32"/>
      <c r="D39" s="33"/>
      <c r="E39" s="34" t="n">
        <v>455.62</v>
      </c>
      <c r="F39" s="34" t="n">
        <v>571.6</v>
      </c>
      <c r="G39" s="1" t="n">
        <f aca="false">TRUE()</f>
        <v>1</v>
      </c>
    </row>
    <row r="40" customFormat="false" ht="52.2" hidden="false" customHeight="false" outlineLevel="0" collapsed="false">
      <c r="A40" s="31" t="s">
        <v>43</v>
      </c>
      <c r="B40" s="32"/>
      <c r="C40" s="32"/>
      <c r="D40" s="33"/>
      <c r="E40" s="34" t="n">
        <v>0</v>
      </c>
      <c r="F40" s="34" t="n">
        <v>0</v>
      </c>
      <c r="G40" s="1" t="n">
        <f aca="false">FALSE()</f>
        <v>0</v>
      </c>
    </row>
    <row r="41" customFormat="false" ht="15" hidden="false" customHeight="false" outlineLevel="0" collapsed="false">
      <c r="A41" s="31" t="s">
        <v>44</v>
      </c>
      <c r="B41" s="32"/>
      <c r="C41" s="32"/>
      <c r="D41" s="33"/>
      <c r="E41" s="34" t="n">
        <v>455.62</v>
      </c>
      <c r="F41" s="34" t="n">
        <v>571.6</v>
      </c>
      <c r="G41" s="1" t="n">
        <f aca="false">FALSE()</f>
        <v>0</v>
      </c>
    </row>
    <row r="42" customFormat="false" ht="15" hidden="false" customHeight="false" outlineLevel="0" collapsed="false">
      <c r="A42" s="31" t="s">
        <v>45</v>
      </c>
      <c r="B42" s="32"/>
      <c r="C42" s="32"/>
      <c r="D42" s="33"/>
      <c r="E42" s="34" t="n">
        <v>0</v>
      </c>
      <c r="F42" s="34" t="n">
        <v>0</v>
      </c>
      <c r="G42" s="1" t="n">
        <f aca="false">FALSE()</f>
        <v>0</v>
      </c>
    </row>
    <row r="43" customFormat="false" ht="39.55" hidden="false" customHeight="false" outlineLevel="0" collapsed="false">
      <c r="A43" s="31" t="s">
        <v>46</v>
      </c>
      <c r="B43" s="32"/>
      <c r="C43" s="32"/>
      <c r="D43" s="33"/>
      <c r="E43" s="34" t="n">
        <v>0</v>
      </c>
      <c r="F43" s="34" t="n">
        <v>0</v>
      </c>
      <c r="G43" s="1" t="n">
        <f aca="false">TRUE()</f>
        <v>1</v>
      </c>
    </row>
    <row r="44" customFormat="false" ht="15" hidden="false" customHeight="false" outlineLevel="0" collapsed="false">
      <c r="A44" s="31" t="s">
        <v>47</v>
      </c>
      <c r="B44" s="32"/>
      <c r="C44" s="32"/>
      <c r="D44" s="33"/>
      <c r="E44" s="34" t="n">
        <v>0</v>
      </c>
      <c r="F44" s="34" t="n">
        <v>0</v>
      </c>
      <c r="G44" s="1" t="n">
        <f aca="false">FALSE()</f>
        <v>0</v>
      </c>
    </row>
    <row r="45" customFormat="false" ht="15" hidden="false" customHeight="false" outlineLevel="0" collapsed="false">
      <c r="A45" s="31" t="s">
        <v>48</v>
      </c>
      <c r="B45" s="32"/>
      <c r="C45" s="32"/>
      <c r="D45" s="33"/>
      <c r="E45" s="34" t="n">
        <v>0</v>
      </c>
      <c r="F45" s="34" t="n">
        <v>0</v>
      </c>
      <c r="G45" s="1" t="n">
        <f aca="false">FALSE()</f>
        <v>0</v>
      </c>
    </row>
    <row r="46" customFormat="false" ht="52.2" hidden="false" customHeight="false" outlineLevel="0" collapsed="false">
      <c r="A46" s="31" t="s">
        <v>49</v>
      </c>
      <c r="B46" s="32"/>
      <c r="C46" s="32"/>
      <c r="D46" s="33"/>
      <c r="E46" s="34" t="n">
        <v>-2443132.5</v>
      </c>
      <c r="F46" s="34" t="n">
        <v>-3108871.03</v>
      </c>
      <c r="G46" s="1" t="n">
        <f aca="false">TRUE()</f>
        <v>1</v>
      </c>
    </row>
    <row r="47" customFormat="false" ht="52.2" hidden="false" customHeight="false" outlineLevel="0" collapsed="false">
      <c r="A47" s="31" t="s">
        <v>50</v>
      </c>
      <c r="B47" s="32"/>
      <c r="C47" s="32"/>
      <c r="D47" s="33"/>
      <c r="E47" s="34" t="n">
        <v>0</v>
      </c>
      <c r="F47" s="34" t="n">
        <v>0</v>
      </c>
      <c r="G47" s="1" t="n">
        <f aca="false">TRUE()</f>
        <v>1</v>
      </c>
    </row>
    <row r="48" customFormat="false" ht="102.95" hidden="false" customHeight="false" outlineLevel="0" collapsed="false">
      <c r="A48" s="31" t="s">
        <v>51</v>
      </c>
      <c r="B48" s="32"/>
      <c r="C48" s="32"/>
      <c r="D48" s="33"/>
      <c r="E48" s="34" t="n">
        <v>7</v>
      </c>
      <c r="F48" s="34" t="n">
        <v>181.3</v>
      </c>
      <c r="G48" s="1" t="n">
        <f aca="false">TRUE()</f>
        <v>1</v>
      </c>
    </row>
    <row r="49" customFormat="false" ht="52.2" hidden="false" customHeight="false" outlineLevel="0" collapsed="false">
      <c r="A49" s="31" t="s">
        <v>52</v>
      </c>
      <c r="B49" s="32"/>
      <c r="C49" s="32"/>
      <c r="D49" s="33"/>
      <c r="E49" s="34" t="n">
        <v>-2443139.5</v>
      </c>
      <c r="F49" s="34" t="n">
        <v>-3109052.33</v>
      </c>
      <c r="G49" s="1" t="n">
        <f aca="false">TRUE()</f>
        <v>1</v>
      </c>
    </row>
    <row r="50" customFormat="false" ht="15" hidden="false" customHeight="false" outlineLevel="0" collapsed="false">
      <c r="A50" s="10"/>
      <c r="B50" s="10"/>
      <c r="C50" s="10"/>
      <c r="D50" s="10"/>
      <c r="E50" s="35"/>
      <c r="F50" s="36"/>
    </row>
    <row r="51" customFormat="false" ht="141" hidden="false" customHeight="false" outlineLevel="0" collapsed="false">
      <c r="A51" s="37" t="s">
        <v>53</v>
      </c>
      <c r="B51" s="10"/>
      <c r="C51" s="10"/>
      <c r="D51" s="10"/>
      <c r="E51" s="35"/>
      <c r="F51" s="35"/>
      <c r="G51" s="38" t="n">
        <v>2024</v>
      </c>
    </row>
    <row r="52" customFormat="false" ht="15" hidden="false" customHeight="false" outlineLevel="0" collapsed="false">
      <c r="A52" s="37"/>
      <c r="B52" s="10"/>
      <c r="C52" s="10"/>
      <c r="D52" s="10"/>
      <c r="E52" s="36"/>
      <c r="F52" s="39" t="n">
        <v>0</v>
      </c>
      <c r="G52" s="1" t="n">
        <f aca="false">FALSE()</f>
        <v>0</v>
      </c>
    </row>
    <row r="53" customFormat="false" ht="15" hidden="false" customHeight="false" outlineLevel="0" collapsed="false">
      <c r="A53" s="10"/>
      <c r="B53" s="10"/>
      <c r="C53" s="10"/>
      <c r="D53" s="10"/>
      <c r="E53" s="36"/>
      <c r="F53" s="36"/>
    </row>
    <row r="54" customFormat="false" ht="64.9" hidden="false" customHeight="false" outlineLevel="0" collapsed="false">
      <c r="A54" s="40" t="s">
        <v>54</v>
      </c>
      <c r="B54" s="41"/>
      <c r="C54" s="40" t="str">
        <f aca="false">G54&amp;CHAR(10)&amp;"......................................."&amp;CHAR(10)&amp;"rok, miesiąc, dzień"</f>
        <v>2025.05.07
.......................................
rok, miesiąc, dzień</v>
      </c>
      <c r="D54" s="41"/>
      <c r="E54" s="40" t="s">
        <v>55</v>
      </c>
      <c r="F54" s="42"/>
      <c r="G54" s="1" t="s">
        <v>56</v>
      </c>
    </row>
  </sheetData>
  <conditionalFormatting sqref="A12:F49">
    <cfRule type="expression" priority="2" aboveAverage="0" equalAverage="0" bottom="0" percent="0" rank="0" text="" dxfId="0">
      <formula>$G12</formula>
    </cfRule>
  </conditionalFormatting>
  <conditionalFormatting sqref="E7">
    <cfRule type="expression" priority="3" aboveAverage="0" equalAverage="0" bottom="0" percent="0" rank="0" text="" dxfId="1">
      <formula>$G7&lt;2018</formula>
    </cfRule>
  </conditionalFormatting>
  <conditionalFormatting sqref="E12:E49">
    <cfRule type="expression" priority="4" aboveAverage="0" equalAverage="0" bottom="0" percent="0" rank="0" text="" dxfId="2">
      <formula>AND($G$3,$E12=0)</formula>
    </cfRule>
  </conditionalFormatting>
  <conditionalFormatting sqref="F7">
    <cfRule type="expression" priority="5" aboveAverage="0" equalAverage="0" bottom="0" percent="0" rank="0" text="" dxfId="3">
      <formula>$G7&lt;2018</formula>
    </cfRule>
  </conditionalFormatting>
  <conditionalFormatting sqref="F12:F49">
    <cfRule type="expression" priority="6" aboveAverage="0" equalAverage="0" bottom="0" percent="0" rank="0" text="" dxfId="4">
      <formula>AND($G$3,$F12=0)</formula>
    </cfRule>
  </conditionalFormatting>
  <conditionalFormatting sqref="F52">
    <cfRule type="expression" priority="7" aboveAverage="0" equalAverage="0" bottom="0" percent="0" rank="0" text="" dxfId="5">
      <formula>OR($G52=0,AND($G$3,$F52=0))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Rachunek; zyski; straty</cp:keywords>
  <dc:language>pl-PL</dc:language>
  <cp:lastModifiedBy/>
  <cp:lastPrinted>2017-03-30T11:54:44Z</cp:lastPrinted>
  <dcterms:modified xsi:type="dcterms:W3CDTF">2025-05-08T13:27:18Z</dcterms:modified>
  <cp:revision>1</cp:revision>
  <dc:subject/>
  <dc:title>PP 36 Rachunek zysków i strat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